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240" yWindow="90" windowWidth="10395" windowHeight="8700" activeTab="0"/>
  </bookViews>
  <sheets>
    <sheet name="Learning Objectives" sheetId="1" r:id="rId1"/>
    <sheet name="Warm Up" sheetId="2" r:id="rId2"/>
    <sheet name="Main Activity" sheetId="3" r:id="rId3"/>
    <sheet name="Plenary" sheetId="4" r:id="rId4"/>
    <sheet name="Homework" sheetId="5" r:id="rId5"/>
  </sheets>
  <definedNames/>
  <calcPr fullCalcOnLoad="1"/>
</workbook>
</file>

<file path=xl/comments3.xml><?xml version="1.0" encoding="utf-8"?>
<comments xmlns="http://schemas.openxmlformats.org/spreadsheetml/2006/main">
  <authors>
    <author>Simon</author>
  </authors>
  <commentList>
    <comment ref="M3" authorId="0">
      <text>
        <r>
          <rPr>
            <b/>
            <sz val="9"/>
            <rFont val="Tahoma"/>
            <family val="0"/>
          </rPr>
          <t xml:space="preserve">Mean: </t>
        </r>
        <r>
          <rPr>
            <sz val="9"/>
            <rFont val="Tahoma"/>
            <family val="2"/>
          </rPr>
          <t xml:space="preserve">Add the numbers together and divide by the number of numbers.
</t>
        </r>
        <r>
          <rPr>
            <b/>
            <sz val="9"/>
            <rFont val="Tahoma"/>
            <family val="2"/>
          </rPr>
          <t xml:space="preserve">Median: </t>
        </r>
        <r>
          <rPr>
            <sz val="9"/>
            <rFont val="Tahoma"/>
            <family val="2"/>
          </rPr>
          <t xml:space="preserve">Put the numbers into order and choose the middle number.  If there are two numbers in the middle, the median is half way between them.
</t>
        </r>
        <r>
          <rPr>
            <b/>
            <sz val="9"/>
            <rFont val="Tahoma"/>
            <family val="2"/>
          </rPr>
          <t>Mode:</t>
        </r>
        <r>
          <rPr>
            <sz val="9"/>
            <rFont val="Tahoma"/>
            <family val="2"/>
          </rPr>
          <t xml:space="preserve"> The most common number (the one that is there most often).</t>
        </r>
      </text>
    </comment>
  </commentList>
</comments>
</file>

<file path=xl/comments4.xml><?xml version="1.0" encoding="utf-8"?>
<comments xmlns="http://schemas.openxmlformats.org/spreadsheetml/2006/main">
  <authors>
    <author>Simon</author>
  </authors>
  <commentList>
    <comment ref="O2" authorId="0">
      <text>
        <r>
          <rPr>
            <b/>
            <sz val="9"/>
            <rFont val="Tahoma"/>
            <family val="0"/>
          </rPr>
          <t>Mode:</t>
        </r>
        <r>
          <rPr>
            <sz val="9"/>
            <rFont val="Tahoma"/>
            <family val="2"/>
          </rPr>
          <t xml:space="preserve"> The most </t>
        </r>
        <r>
          <rPr>
            <sz val="9"/>
            <color indexed="10"/>
            <rFont val="Tahoma"/>
            <family val="2"/>
          </rPr>
          <t>common number</t>
        </r>
        <r>
          <rPr>
            <sz val="9"/>
            <rFont val="Tahoma"/>
            <family val="2"/>
          </rPr>
          <t xml:space="preserve"> in the set.</t>
        </r>
      </text>
    </comment>
  </commentList>
</comments>
</file>

<file path=xl/sharedStrings.xml><?xml version="1.0" encoding="utf-8"?>
<sst xmlns="http://schemas.openxmlformats.org/spreadsheetml/2006/main" count="82" uniqueCount="51">
  <si>
    <t>Mean</t>
  </si>
  <si>
    <t>Median</t>
  </si>
  <si>
    <t>Mode</t>
  </si>
  <si>
    <t>Learning Objective</t>
  </si>
  <si>
    <t>To calculate the mean, median and mode of a set of numbers.</t>
  </si>
  <si>
    <t>Targets:</t>
  </si>
  <si>
    <t>Put these numbers into order.</t>
  </si>
  <si>
    <t>Feedback</t>
  </si>
  <si>
    <t>Help</t>
  </si>
  <si>
    <t>To order whole numbers between 1 and 100.</t>
  </si>
  <si>
    <t>Warm Up</t>
  </si>
  <si>
    <t>Main Activity</t>
  </si>
  <si>
    <t>Plenary</t>
  </si>
  <si>
    <t>Homework</t>
  </si>
  <si>
    <t>To understand the mode.</t>
  </si>
  <si>
    <t>Jake</t>
  </si>
  <si>
    <t>Holly</t>
  </si>
  <si>
    <t>Claire</t>
  </si>
  <si>
    <t>Fred</t>
  </si>
  <si>
    <t>Joanne</t>
  </si>
  <si>
    <t>David</t>
  </si>
  <si>
    <t>Stephen</t>
  </si>
  <si>
    <t>Simon</t>
  </si>
  <si>
    <t>Mark</t>
  </si>
  <si>
    <t>Paul</t>
  </si>
  <si>
    <t>Imran</t>
  </si>
  <si>
    <t>Abid</t>
  </si>
  <si>
    <t>Lara</t>
  </si>
  <si>
    <t>Felicity</t>
  </si>
  <si>
    <t>Molly</t>
  </si>
  <si>
    <t>Jane</t>
  </si>
  <si>
    <t>Libby</t>
  </si>
  <si>
    <t>Hazel</t>
  </si>
  <si>
    <t>Spelling Test</t>
  </si>
  <si>
    <t>Mental Maths Test</t>
  </si>
  <si>
    <t>M</t>
  </si>
  <si>
    <t>F</t>
  </si>
  <si>
    <t>In spelling, what is the mode score for the whole class?</t>
  </si>
  <si>
    <t>In spelling, what is the mode score for the boys?</t>
  </si>
  <si>
    <t>In spelling, what is the mode score for the girls?</t>
  </si>
  <si>
    <t>In maths, what is the mode score for the whole class?</t>
  </si>
  <si>
    <t>In maths, what is the mode score for the boys?</t>
  </si>
  <si>
    <t>In maths, what is the mode score for the girls?</t>
  </si>
  <si>
    <t>How many girls are there?</t>
  </si>
  <si>
    <t>How many boys are there?</t>
  </si>
  <si>
    <t>What is the total score for the boys in spelling?</t>
  </si>
  <si>
    <t>What is the total score for the girls in maths?</t>
  </si>
  <si>
    <t>What is the mean score for the boys in spelling?</t>
  </si>
  <si>
    <t>What is the mean score for the girls in maths?</t>
  </si>
  <si>
    <t>To calculate the mode and mean.</t>
  </si>
  <si>
    <t>What is the mode for each of these sets of numbers?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</si>
</sst>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Tahoma"/>
      <family val="0"/>
    </font>
    <font>
      <sz val="9"/>
      <name val="Tahoma"/>
      <family val="2"/>
    </font>
    <font>
      <sz val="9"/>
      <color indexed="10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4" borderId="0" xfId="0" applyFill="1" applyAlignment="1">
      <alignment/>
    </xf>
    <xf numFmtId="0" fontId="1" fillId="5" borderId="0" xfId="0" applyFont="1" applyFill="1" applyAlignment="1">
      <alignment horizontal="center"/>
    </xf>
    <xf numFmtId="0" fontId="0" fillId="6" borderId="0" xfId="0" applyFill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7" borderId="0" xfId="0" applyFill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9900"/>
        </patternFill>
      </fill>
      <border/>
    </dxf>
    <dxf>
      <fill>
        <patternFill>
          <bgColor rgb="FF3366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showRowColHeaders="0" tabSelected="1" showOutlineSymbols="0" workbookViewId="0" topLeftCell="A1">
      <selection activeCell="I19" sqref="I19"/>
    </sheetView>
  </sheetViews>
  <sheetFormatPr defaultColWidth="9.140625" defaultRowHeight="12.75"/>
  <cols>
    <col min="2" max="2" width="11.57421875" style="0" customWidth="1"/>
  </cols>
  <sheetData>
    <row r="2" ht="12.75">
      <c r="B2" s="2" t="s">
        <v>3</v>
      </c>
    </row>
    <row r="4" spans="2:4" ht="12.75">
      <c r="B4" s="22" t="s">
        <v>10</v>
      </c>
      <c r="D4" t="s">
        <v>9</v>
      </c>
    </row>
    <row r="5" ht="12.75">
      <c r="B5" s="22"/>
    </row>
    <row r="6" spans="2:4" ht="12.75">
      <c r="B6" s="22" t="s">
        <v>11</v>
      </c>
      <c r="D6" t="s">
        <v>4</v>
      </c>
    </row>
    <row r="7" ht="12.75">
      <c r="B7" s="22"/>
    </row>
    <row r="8" spans="2:4" ht="12.75">
      <c r="B8" s="22" t="s">
        <v>12</v>
      </c>
      <c r="D8" t="s">
        <v>14</v>
      </c>
    </row>
    <row r="9" ht="12.75">
      <c r="B9" s="22"/>
    </row>
    <row r="10" spans="2:4" ht="12.75">
      <c r="B10" s="22" t="s">
        <v>13</v>
      </c>
      <c r="D10" t="s">
        <v>49</v>
      </c>
    </row>
    <row r="12" ht="12.75">
      <c r="B12" s="2"/>
    </row>
  </sheetData>
  <sheetProtection password="AC5B"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7"/>
  <sheetViews>
    <sheetView showGridLines="0" showRowColHeaders="0" showOutlineSymbols="0" workbookViewId="0" topLeftCell="A1">
      <selection activeCell="K4" sqref="K4"/>
    </sheetView>
  </sheetViews>
  <sheetFormatPr defaultColWidth="9.140625" defaultRowHeight="12.75"/>
  <cols>
    <col min="16" max="16" width="0" style="0" hidden="1" customWidth="1"/>
    <col min="17" max="17" width="4.28125" style="0" customWidth="1"/>
  </cols>
  <sheetData>
    <row r="2" ht="12.75">
      <c r="B2" s="2" t="s">
        <v>6</v>
      </c>
    </row>
    <row r="3" ht="12.75">
      <c r="R3" t="s">
        <v>7</v>
      </c>
    </row>
    <row r="4" spans="2:18" ht="12.75">
      <c r="B4">
        <v>1</v>
      </c>
      <c r="D4" s="5">
        <v>12</v>
      </c>
      <c r="E4" s="5">
        <v>2</v>
      </c>
      <c r="F4" s="5">
        <v>7</v>
      </c>
      <c r="G4" s="5">
        <v>9</v>
      </c>
      <c r="H4" s="5">
        <v>4</v>
      </c>
      <c r="K4" s="7"/>
      <c r="L4" s="7"/>
      <c r="M4" s="7"/>
      <c r="N4" s="7"/>
      <c r="O4" s="7"/>
      <c r="R4">
        <f>IF(P7=5,IF(P6=5,"Well Done.","Incorrect.  Try again."),"")</f>
      </c>
    </row>
    <row r="5" spans="11:15" ht="12.75" hidden="1">
      <c r="K5">
        <v>2</v>
      </c>
      <c r="L5">
        <v>4</v>
      </c>
      <c r="M5">
        <v>7</v>
      </c>
      <c r="N5">
        <v>9</v>
      </c>
      <c r="O5">
        <v>12</v>
      </c>
    </row>
    <row r="6" spans="11:16" ht="12.75" hidden="1">
      <c r="K6">
        <f>IF(K4=K5,1,0)</f>
        <v>0</v>
      </c>
      <c r="L6">
        <f>IF(L4=L5,1,0)</f>
        <v>0</v>
      </c>
      <c r="M6">
        <f>IF(M4=M5,1,0)</f>
        <v>0</v>
      </c>
      <c r="N6">
        <f>IF(N4=N5,1,0)</f>
        <v>0</v>
      </c>
      <c r="O6">
        <f>IF(O4=O5,1,0)</f>
        <v>0</v>
      </c>
      <c r="P6">
        <f>SUM(K6:O6)</f>
        <v>0</v>
      </c>
    </row>
    <row r="7" spans="11:16" ht="12.75" hidden="1">
      <c r="K7">
        <f>IF(K4="",0,1)</f>
        <v>0</v>
      </c>
      <c r="L7">
        <f>IF(L4="",0,1)</f>
        <v>0</v>
      </c>
      <c r="M7">
        <f>IF(M4="",0,1)</f>
        <v>0</v>
      </c>
      <c r="N7">
        <f>IF(N4="",0,1)</f>
        <v>0</v>
      </c>
      <c r="O7">
        <f>IF(O4="",0,1)</f>
        <v>0</v>
      </c>
      <c r="P7">
        <f>SUM(K7:O7)</f>
        <v>0</v>
      </c>
    </row>
    <row r="9" spans="2:18" ht="12.75">
      <c r="B9">
        <v>2</v>
      </c>
      <c r="D9" s="5">
        <v>6</v>
      </c>
      <c r="E9" s="5">
        <v>11</v>
      </c>
      <c r="F9" s="5">
        <v>4</v>
      </c>
      <c r="G9" s="5">
        <v>16</v>
      </c>
      <c r="H9" s="5">
        <v>8</v>
      </c>
      <c r="K9" s="7"/>
      <c r="L9" s="7"/>
      <c r="M9" s="7"/>
      <c r="N9" s="7"/>
      <c r="O9" s="7"/>
      <c r="R9">
        <f>IF(P12=5,IF(P11=5,"Well Done.","Incorrect.  Try again."),"")</f>
      </c>
    </row>
    <row r="10" spans="11:15" ht="12.75" hidden="1">
      <c r="K10">
        <v>4</v>
      </c>
      <c r="L10">
        <v>6</v>
      </c>
      <c r="M10">
        <v>8</v>
      </c>
      <c r="N10">
        <v>11</v>
      </c>
      <c r="O10">
        <v>16</v>
      </c>
    </row>
    <row r="11" spans="11:16" ht="12.75" hidden="1">
      <c r="K11">
        <f>IF(K9=K10,1,0)</f>
        <v>0</v>
      </c>
      <c r="L11">
        <f>IF(L9=L10,1,0)</f>
        <v>0</v>
      </c>
      <c r="M11">
        <f>IF(M9=M10,1,0)</f>
        <v>0</v>
      </c>
      <c r="N11">
        <f>IF(N9=N10,1,0)</f>
        <v>0</v>
      </c>
      <c r="O11">
        <f>IF(O9=O10,1,0)</f>
        <v>0</v>
      </c>
      <c r="P11">
        <f>SUM(K11:O11)</f>
        <v>0</v>
      </c>
    </row>
    <row r="12" spans="11:16" ht="12.75" hidden="1">
      <c r="K12">
        <f>IF(K9="",0,1)</f>
        <v>0</v>
      </c>
      <c r="L12">
        <f>IF(L9="",0,1)</f>
        <v>0</v>
      </c>
      <c r="M12">
        <f>IF(M9="",0,1)</f>
        <v>0</v>
      </c>
      <c r="N12">
        <f>IF(N9="",0,1)</f>
        <v>0</v>
      </c>
      <c r="O12">
        <f>IF(O9="",0,1)</f>
        <v>0</v>
      </c>
      <c r="P12">
        <f>SUM(K12:O12)</f>
        <v>0</v>
      </c>
    </row>
    <row r="14" spans="2:18" ht="12.75">
      <c r="B14">
        <v>3</v>
      </c>
      <c r="D14" s="5">
        <v>5</v>
      </c>
      <c r="E14" s="5">
        <v>3</v>
      </c>
      <c r="F14" s="5">
        <v>9</v>
      </c>
      <c r="G14" s="5">
        <v>14</v>
      </c>
      <c r="H14" s="5">
        <v>12</v>
      </c>
      <c r="K14" s="7"/>
      <c r="L14" s="7"/>
      <c r="M14" s="7"/>
      <c r="N14" s="7"/>
      <c r="O14" s="7"/>
      <c r="R14">
        <f>IF(P17=5,IF(P16=5,"Well Done.","Incorrect.  Try again."),"")</f>
      </c>
    </row>
    <row r="15" spans="11:15" ht="12.75" hidden="1">
      <c r="K15">
        <v>3</v>
      </c>
      <c r="L15">
        <v>5</v>
      </c>
      <c r="M15">
        <v>9</v>
      </c>
      <c r="N15">
        <v>12</v>
      </c>
      <c r="O15">
        <v>14</v>
      </c>
    </row>
    <row r="16" spans="11:16" ht="12.75" hidden="1">
      <c r="K16">
        <f>IF(K14=K15,1,0)</f>
        <v>0</v>
      </c>
      <c r="L16">
        <f>IF(L14=L15,1,0)</f>
        <v>0</v>
      </c>
      <c r="M16">
        <f>IF(M14=M15,1,0)</f>
        <v>0</v>
      </c>
      <c r="N16">
        <f>IF(N14=N15,1,0)</f>
        <v>0</v>
      </c>
      <c r="O16">
        <f>IF(O14=O15,1,0)</f>
        <v>0</v>
      </c>
      <c r="P16">
        <f>SUM(K16:O16)</f>
        <v>0</v>
      </c>
    </row>
    <row r="17" spans="11:16" ht="12.75" hidden="1">
      <c r="K17">
        <f>IF(K14="",0,1)</f>
        <v>0</v>
      </c>
      <c r="L17">
        <f>IF(L14="",0,1)</f>
        <v>0</v>
      </c>
      <c r="M17">
        <f>IF(M14="",0,1)</f>
        <v>0</v>
      </c>
      <c r="N17">
        <f>IF(N14="",0,1)</f>
        <v>0</v>
      </c>
      <c r="O17">
        <f>IF(O14="",0,1)</f>
        <v>0</v>
      </c>
      <c r="P17">
        <f>SUM(K17:O17)</f>
        <v>0</v>
      </c>
    </row>
    <row r="19" spans="2:18" ht="12.75">
      <c r="B19">
        <v>4</v>
      </c>
      <c r="D19" s="5">
        <v>23</v>
      </c>
      <c r="E19" s="5">
        <v>42</v>
      </c>
      <c r="F19" s="5">
        <v>21</v>
      </c>
      <c r="G19" s="5">
        <v>17</v>
      </c>
      <c r="H19" s="5">
        <v>59</v>
      </c>
      <c r="K19" s="7"/>
      <c r="L19" s="7"/>
      <c r="M19" s="7"/>
      <c r="N19" s="7"/>
      <c r="O19" s="7"/>
      <c r="R19">
        <f>IF(P22=5,IF(P21=5,"Well Done.","Incorrect.  Try again."),"")</f>
      </c>
    </row>
    <row r="20" spans="11:15" ht="12.75" hidden="1">
      <c r="K20">
        <v>17</v>
      </c>
      <c r="L20">
        <v>21</v>
      </c>
      <c r="M20">
        <v>23</v>
      </c>
      <c r="N20">
        <v>42</v>
      </c>
      <c r="O20">
        <v>59</v>
      </c>
    </row>
    <row r="21" spans="11:16" ht="12.75" hidden="1">
      <c r="K21">
        <f>IF(K19=K20,1,0)</f>
        <v>0</v>
      </c>
      <c r="L21">
        <f>IF(L19=L20,1,0)</f>
        <v>0</v>
      </c>
      <c r="M21">
        <f>IF(M19=M20,1,0)</f>
        <v>0</v>
      </c>
      <c r="N21">
        <f>IF(N19=N20,1,0)</f>
        <v>0</v>
      </c>
      <c r="O21">
        <f>IF(O19=O20,1,0)</f>
        <v>0</v>
      </c>
      <c r="P21">
        <f>SUM(K21:O21)</f>
        <v>0</v>
      </c>
    </row>
    <row r="22" spans="11:16" ht="12.75" hidden="1">
      <c r="K22">
        <f>IF(K19="",0,1)</f>
        <v>0</v>
      </c>
      <c r="L22">
        <f>IF(L19="",0,1)</f>
        <v>0</v>
      </c>
      <c r="M22">
        <f>IF(M19="",0,1)</f>
        <v>0</v>
      </c>
      <c r="N22">
        <f>IF(N19="",0,1)</f>
        <v>0</v>
      </c>
      <c r="O22">
        <f>IF(O19="",0,1)</f>
        <v>0</v>
      </c>
      <c r="P22">
        <f>SUM(K22:O22)</f>
        <v>0</v>
      </c>
    </row>
    <row r="24" spans="2:18" ht="12.75">
      <c r="B24">
        <v>5</v>
      </c>
      <c r="D24" s="5">
        <v>16</v>
      </c>
      <c r="E24" s="5">
        <v>34</v>
      </c>
      <c r="F24" s="5">
        <v>42</v>
      </c>
      <c r="G24" s="5">
        <v>41</v>
      </c>
      <c r="H24" s="5">
        <v>5</v>
      </c>
      <c r="K24" s="7"/>
      <c r="L24" s="7"/>
      <c r="M24" s="7"/>
      <c r="N24" s="7"/>
      <c r="O24" s="7"/>
      <c r="R24">
        <f>IF(P27=5,IF(P26=5,"Well Done.","Incorrect.  Try again."),"")</f>
      </c>
    </row>
    <row r="25" spans="11:15" ht="12.75" hidden="1">
      <c r="K25">
        <v>5</v>
      </c>
      <c r="L25">
        <v>16</v>
      </c>
      <c r="M25">
        <v>34</v>
      </c>
      <c r="N25">
        <v>41</v>
      </c>
      <c r="O25">
        <v>42</v>
      </c>
    </row>
    <row r="26" spans="11:16" ht="12.75" hidden="1">
      <c r="K26">
        <f>IF(K24=K25,1,0)</f>
        <v>0</v>
      </c>
      <c r="L26">
        <f>IF(L24=L25,1,0)</f>
        <v>0</v>
      </c>
      <c r="M26">
        <f>IF(M24=M25,1,0)</f>
        <v>0</v>
      </c>
      <c r="N26">
        <f>IF(N24=N25,1,0)</f>
        <v>0</v>
      </c>
      <c r="O26">
        <f>IF(O24=O25,1,0)</f>
        <v>0</v>
      </c>
      <c r="P26">
        <f>SUM(K26:O26)</f>
        <v>0</v>
      </c>
    </row>
    <row r="27" spans="11:16" ht="12.75" hidden="1">
      <c r="K27">
        <f>IF(K24="",0,1)</f>
        <v>0</v>
      </c>
      <c r="L27">
        <f>IF(L24="",0,1)</f>
        <v>0</v>
      </c>
      <c r="M27">
        <f>IF(M24="",0,1)</f>
        <v>0</v>
      </c>
      <c r="N27">
        <f>IF(N24="",0,1)</f>
        <v>0</v>
      </c>
      <c r="O27">
        <f>IF(O24="",0,1)</f>
        <v>0</v>
      </c>
      <c r="P27">
        <f>SUM(K27:O27)</f>
        <v>0</v>
      </c>
    </row>
  </sheetData>
  <sheetProtection password="AC5B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6"/>
  <sheetViews>
    <sheetView showGridLines="0" showRowColHeaders="0" workbookViewId="0" topLeftCell="A1">
      <selection activeCell="K12" sqref="K12"/>
    </sheetView>
  </sheetViews>
  <sheetFormatPr defaultColWidth="9.140625" defaultRowHeight="12.75"/>
  <sheetData>
    <row r="2" spans="9:11" ht="12.75">
      <c r="I2" t="s">
        <v>0</v>
      </c>
      <c r="J2" t="s">
        <v>1</v>
      </c>
      <c r="K2" t="s">
        <v>2</v>
      </c>
    </row>
    <row r="3" spans="2:13" ht="12.75" customHeight="1">
      <c r="B3">
        <v>1</v>
      </c>
      <c r="C3" s="1">
        <v>3</v>
      </c>
      <c r="D3" s="1">
        <v>4</v>
      </c>
      <c r="E3" s="1">
        <v>5</v>
      </c>
      <c r="I3" s="4"/>
      <c r="J3" s="4"/>
      <c r="K3" s="3"/>
      <c r="M3" s="6" t="s">
        <v>8</v>
      </c>
    </row>
    <row r="4" spans="8:10" ht="12.75" customHeight="1" hidden="1">
      <c r="H4" t="s">
        <v>5</v>
      </c>
      <c r="I4">
        <f>AVERAGE(C3:E3)</f>
        <v>4</v>
      </c>
      <c r="J4">
        <f>MEDIAN(C3:E3)</f>
        <v>4</v>
      </c>
    </row>
    <row r="5" ht="12.75" customHeight="1"/>
    <row r="6" spans="2:10" ht="12.75" customHeight="1">
      <c r="B6">
        <v>2</v>
      </c>
      <c r="C6" s="1">
        <v>7</v>
      </c>
      <c r="D6" s="1">
        <v>15</v>
      </c>
      <c r="E6" s="1">
        <v>11</v>
      </c>
      <c r="I6" s="4"/>
      <c r="J6" s="4"/>
    </row>
    <row r="7" spans="8:10" ht="12.75" customHeight="1" hidden="1">
      <c r="H7" t="s">
        <v>5</v>
      </c>
      <c r="I7">
        <f>AVERAGE(C6:E6)</f>
        <v>11</v>
      </c>
      <c r="J7">
        <f>MEDIAN(C6:E6)</f>
        <v>11</v>
      </c>
    </row>
    <row r="8" ht="12.75" customHeight="1"/>
    <row r="9" spans="2:11" ht="12.75" customHeight="1">
      <c r="B9">
        <v>3</v>
      </c>
      <c r="C9" s="1">
        <v>6</v>
      </c>
      <c r="D9" s="1">
        <v>4</v>
      </c>
      <c r="E9" s="1">
        <v>7</v>
      </c>
      <c r="F9" s="1">
        <v>7</v>
      </c>
      <c r="I9" s="4"/>
      <c r="J9" s="4"/>
      <c r="K9" s="4"/>
    </row>
    <row r="10" spans="8:11" ht="12.75" customHeight="1" hidden="1">
      <c r="H10" t="s">
        <v>5</v>
      </c>
      <c r="I10">
        <f>AVERAGE(C9:F9)</f>
        <v>6</v>
      </c>
      <c r="J10">
        <f>MEDIAN(C9:F9)</f>
        <v>6.5</v>
      </c>
      <c r="K10">
        <f>MODE(C9:F9)</f>
        <v>7</v>
      </c>
    </row>
    <row r="11" ht="12.75" customHeight="1"/>
    <row r="12" spans="2:11" ht="12.75" customHeight="1">
      <c r="B12">
        <v>4</v>
      </c>
      <c r="C12" s="1">
        <v>3</v>
      </c>
      <c r="D12" s="1">
        <v>3</v>
      </c>
      <c r="E12" s="1">
        <v>4</v>
      </c>
      <c r="F12" s="1">
        <v>6</v>
      </c>
      <c r="I12" s="4"/>
      <c r="J12" s="4"/>
      <c r="K12" s="4"/>
    </row>
    <row r="13" spans="8:11" ht="12.75" hidden="1">
      <c r="H13" t="s">
        <v>5</v>
      </c>
      <c r="I13">
        <f>AVERAGE(C12:F12)</f>
        <v>4</v>
      </c>
      <c r="J13">
        <f>MEDIAN(C12:F12)</f>
        <v>3.5</v>
      </c>
      <c r="K13">
        <f>MODE(C12:F12)</f>
        <v>3</v>
      </c>
    </row>
    <row r="15" spans="2:11" ht="12.75">
      <c r="B15">
        <v>5</v>
      </c>
      <c r="C15" s="1">
        <v>12</v>
      </c>
      <c r="D15" s="1">
        <v>2</v>
      </c>
      <c r="E15" s="1">
        <v>5</v>
      </c>
      <c r="F15" s="1">
        <v>5</v>
      </c>
      <c r="I15" s="4"/>
      <c r="J15" s="4"/>
      <c r="K15" s="4"/>
    </row>
    <row r="16" spans="8:11" ht="12.75" hidden="1">
      <c r="H16" t="s">
        <v>5</v>
      </c>
      <c r="I16">
        <f>AVERAGE(C15:F15)</f>
        <v>6</v>
      </c>
      <c r="J16">
        <f>MEDIAN(C15:F15)</f>
        <v>5</v>
      </c>
      <c r="K16">
        <f>MODE(C15:F15)</f>
        <v>5</v>
      </c>
    </row>
    <row r="18" spans="2:11" ht="12.75">
      <c r="B18">
        <v>6</v>
      </c>
      <c r="C18" s="1">
        <v>5</v>
      </c>
      <c r="D18" s="1">
        <v>5</v>
      </c>
      <c r="E18" s="1">
        <v>2</v>
      </c>
      <c r="F18" s="1">
        <v>12</v>
      </c>
      <c r="I18" s="4"/>
      <c r="J18" s="4"/>
      <c r="K18" s="4"/>
    </row>
    <row r="19" spans="8:11" ht="12.75" hidden="1">
      <c r="H19" t="s">
        <v>5</v>
      </c>
      <c r="I19">
        <f>AVERAGE(C18:F18)</f>
        <v>6</v>
      </c>
      <c r="J19">
        <f>MEDIAN(C18:F18)</f>
        <v>5</v>
      </c>
      <c r="K19">
        <f>MODE(C18:F18)</f>
        <v>5</v>
      </c>
    </row>
    <row r="21" spans="2:11" ht="12.75">
      <c r="B21">
        <v>7</v>
      </c>
      <c r="C21" s="1">
        <v>7</v>
      </c>
      <c r="D21" s="1">
        <v>7</v>
      </c>
      <c r="E21" s="1">
        <v>7</v>
      </c>
      <c r="F21" s="1">
        <v>7</v>
      </c>
      <c r="I21" s="4"/>
      <c r="J21" s="4"/>
      <c r="K21" s="4"/>
    </row>
    <row r="22" spans="8:11" ht="12.75" hidden="1">
      <c r="H22" t="s">
        <v>5</v>
      </c>
      <c r="I22">
        <f>AVERAGE(C21:F21)</f>
        <v>7</v>
      </c>
      <c r="J22">
        <f>MEDIAN(C21:F21)</f>
        <v>7</v>
      </c>
      <c r="K22">
        <f>MODE(C21:F21)</f>
        <v>7</v>
      </c>
    </row>
    <row r="24" spans="2:11" ht="12.75">
      <c r="B24">
        <v>8</v>
      </c>
      <c r="C24" s="1">
        <v>9</v>
      </c>
      <c r="D24" s="1">
        <v>5</v>
      </c>
      <c r="E24" s="1">
        <v>3</v>
      </c>
      <c r="F24" s="1">
        <v>5</v>
      </c>
      <c r="I24" s="4"/>
      <c r="J24" s="4"/>
      <c r="K24" s="4"/>
    </row>
    <row r="25" spans="8:11" ht="12.75" hidden="1">
      <c r="H25" t="s">
        <v>5</v>
      </c>
      <c r="I25">
        <f>AVERAGE(C24:F24)</f>
        <v>5.5</v>
      </c>
      <c r="J25">
        <f>MEDIAN(C24:F24)</f>
        <v>5</v>
      </c>
      <c r="K25">
        <f>MODE(C24:F24)</f>
        <v>5</v>
      </c>
    </row>
    <row r="27" spans="2:11" ht="12.75">
      <c r="B27">
        <v>9</v>
      </c>
      <c r="C27" s="1">
        <v>4</v>
      </c>
      <c r="D27" s="1">
        <v>5</v>
      </c>
      <c r="E27" s="1">
        <v>4</v>
      </c>
      <c r="F27" s="1">
        <v>15</v>
      </c>
      <c r="I27" s="4"/>
      <c r="J27" s="4"/>
      <c r="K27" s="4"/>
    </row>
    <row r="28" spans="8:11" ht="12.75" hidden="1">
      <c r="H28" t="s">
        <v>5</v>
      </c>
      <c r="I28">
        <f>AVERAGE(C27:F27)</f>
        <v>7</v>
      </c>
      <c r="J28">
        <f>MEDIAN(C27:F27)</f>
        <v>4.5</v>
      </c>
      <c r="K28">
        <f>MODE(C27:F27)</f>
        <v>4</v>
      </c>
    </row>
    <row r="30" spans="2:11" ht="12.75">
      <c r="B30">
        <v>10</v>
      </c>
      <c r="C30" s="1">
        <v>4</v>
      </c>
      <c r="D30" s="1">
        <v>6</v>
      </c>
      <c r="E30" s="1">
        <v>2</v>
      </c>
      <c r="F30" s="1">
        <v>2</v>
      </c>
      <c r="G30" s="1">
        <v>6</v>
      </c>
      <c r="I30" s="4"/>
      <c r="J30" s="4"/>
      <c r="K30" s="4"/>
    </row>
    <row r="31" spans="8:11" ht="12.75" hidden="1">
      <c r="H31" t="s">
        <v>5</v>
      </c>
      <c r="I31">
        <f>AVERAGE(C30:G30)</f>
        <v>4</v>
      </c>
      <c r="J31">
        <f>MEDIAN(C30:G30)</f>
        <v>4</v>
      </c>
      <c r="K31">
        <f>MODE(C30:G30)</f>
        <v>6</v>
      </c>
    </row>
    <row r="33" spans="2:11" ht="12.75">
      <c r="B33">
        <v>11</v>
      </c>
      <c r="C33" s="1">
        <v>23</v>
      </c>
      <c r="D33" s="1">
        <v>24</v>
      </c>
      <c r="E33" s="1">
        <v>37</v>
      </c>
      <c r="F33" s="1">
        <v>42</v>
      </c>
      <c r="G33" s="1">
        <v>24</v>
      </c>
      <c r="I33" s="4"/>
      <c r="J33" s="4"/>
      <c r="K33" s="4"/>
    </row>
    <row r="34" spans="8:11" ht="12.75" hidden="1">
      <c r="H34" t="s">
        <v>5</v>
      </c>
      <c r="I34">
        <f>AVERAGE(C33:G33)</f>
        <v>30</v>
      </c>
      <c r="J34">
        <f>MEDIAN(C33:G33)</f>
        <v>24</v>
      </c>
      <c r="K34">
        <f>MODE(C33:G33)</f>
        <v>24</v>
      </c>
    </row>
    <row r="36" spans="2:11" ht="12.75">
      <c r="B36">
        <v>12</v>
      </c>
      <c r="C36" s="1">
        <v>16</v>
      </c>
      <c r="D36" s="1">
        <v>43</v>
      </c>
      <c r="E36" s="1">
        <v>54</v>
      </c>
      <c r="F36" s="1">
        <v>66</v>
      </c>
      <c r="G36" s="1">
        <v>16</v>
      </c>
      <c r="I36" s="4"/>
      <c r="J36" s="4"/>
      <c r="K36" s="4"/>
    </row>
    <row r="37" spans="8:11" ht="12.75" hidden="1">
      <c r="H37" t="s">
        <v>5</v>
      </c>
      <c r="I37">
        <f>AVERAGE(C36:G36)</f>
        <v>39</v>
      </c>
      <c r="J37">
        <f>MEDIAN(C36:G36)</f>
        <v>43</v>
      </c>
      <c r="K37">
        <f>MODE(C36:G36)</f>
        <v>16</v>
      </c>
    </row>
    <row r="39" spans="2:11" ht="12.75">
      <c r="B39">
        <v>13</v>
      </c>
      <c r="C39" s="1">
        <v>10</v>
      </c>
      <c r="D39" s="1">
        <v>12</v>
      </c>
      <c r="E39" s="1">
        <v>12</v>
      </c>
      <c r="F39" s="1">
        <v>14</v>
      </c>
      <c r="G39" s="1">
        <v>112</v>
      </c>
      <c r="I39" s="4"/>
      <c r="J39" s="4"/>
      <c r="K39" s="4"/>
    </row>
    <row r="40" spans="8:11" ht="12.75" hidden="1">
      <c r="H40" t="s">
        <v>5</v>
      </c>
      <c r="I40">
        <f>AVERAGE(C39:G39)</f>
        <v>32</v>
      </c>
      <c r="J40">
        <f>MEDIAN(C39:G39)</f>
        <v>12</v>
      </c>
      <c r="K40">
        <f>MODE(C39:G39)</f>
        <v>12</v>
      </c>
    </row>
    <row r="42" spans="2:11" ht="12.75">
      <c r="B42">
        <v>14</v>
      </c>
      <c r="C42" s="1">
        <v>5</v>
      </c>
      <c r="D42" s="1">
        <v>17</v>
      </c>
      <c r="E42" s="1">
        <v>13</v>
      </c>
      <c r="F42" s="1">
        <v>17</v>
      </c>
      <c r="G42" s="1">
        <v>3</v>
      </c>
      <c r="I42" s="4"/>
      <c r="J42" s="4"/>
      <c r="K42" s="4"/>
    </row>
    <row r="43" spans="8:11" ht="12.75" hidden="1">
      <c r="H43" t="s">
        <v>5</v>
      </c>
      <c r="I43">
        <f>AVERAGE(C42:G42)</f>
        <v>11</v>
      </c>
      <c r="J43">
        <f>MEDIAN(C42:G42)</f>
        <v>13</v>
      </c>
      <c r="K43">
        <f>MODE(C42:G42)</f>
        <v>17</v>
      </c>
    </row>
    <row r="45" spans="2:11" ht="12.75">
      <c r="B45">
        <v>15</v>
      </c>
      <c r="C45" s="1">
        <v>86</v>
      </c>
      <c r="D45" s="1">
        <v>4</v>
      </c>
      <c r="E45" s="1">
        <v>25</v>
      </c>
      <c r="F45" s="1">
        <v>26</v>
      </c>
      <c r="G45" s="1">
        <v>4</v>
      </c>
      <c r="I45" s="4"/>
      <c r="J45" s="4"/>
      <c r="K45" s="4"/>
    </row>
    <row r="46" spans="8:11" ht="12.75" hidden="1">
      <c r="H46" t="s">
        <v>5</v>
      </c>
      <c r="I46">
        <f>AVERAGE(C45:G45)</f>
        <v>29</v>
      </c>
      <c r="J46">
        <f>MEDIAN(C45:G45)</f>
        <v>25</v>
      </c>
      <c r="K46">
        <f>MODE(C45:G45)</f>
        <v>4</v>
      </c>
    </row>
  </sheetData>
  <sheetProtection password="AC5B" sheet="1" objects="1" scenarios="1" selectLockedCells="1"/>
  <conditionalFormatting sqref="I45:K45 I9:K9 I12:K12 I15:K15 I18:K18 I21:K21 I24:K24 I27:K27 I30:K30 I36:K36 I39:K39 I42:K42 I6:J6 I3:J3 I33:K33">
    <cfRule type="cellIs" priority="1" dxfId="0" operator="equal" stopIfTrue="1">
      <formula>I4</formula>
    </cfRule>
    <cfRule type="cellIs" priority="2" dxfId="1" operator="notEqual" stopIfTrue="1">
      <formula>I4</formula>
    </cfRule>
  </conditionalFormatting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1"/>
  <sheetViews>
    <sheetView showGridLines="0" showRowColHeaders="0" showOutlineSymbols="0" workbookViewId="0" topLeftCell="A1">
      <selection activeCell="L4" sqref="L4"/>
    </sheetView>
  </sheetViews>
  <sheetFormatPr defaultColWidth="9.140625" defaultRowHeight="12.75"/>
  <cols>
    <col min="2" max="12" width="5.7109375" style="0" customWidth="1"/>
    <col min="14" max="14" width="0" style="0" hidden="1" customWidth="1"/>
  </cols>
  <sheetData>
    <row r="2" spans="2:15" ht="12.75">
      <c r="B2" t="s">
        <v>50</v>
      </c>
      <c r="O2" s="6" t="s">
        <v>8</v>
      </c>
    </row>
    <row r="4" spans="2:14" s="24" customFormat="1" ht="15" customHeight="1">
      <c r="B4" s="23">
        <v>3</v>
      </c>
      <c r="C4" s="23">
        <v>4</v>
      </c>
      <c r="D4" s="23">
        <v>5</v>
      </c>
      <c r="E4" s="23">
        <v>2</v>
      </c>
      <c r="F4" s="23">
        <v>56</v>
      </c>
      <c r="G4" s="23">
        <v>5</v>
      </c>
      <c r="H4" s="23">
        <v>3</v>
      </c>
      <c r="I4" s="23">
        <v>4</v>
      </c>
      <c r="J4" s="23">
        <v>4</v>
      </c>
      <c r="L4" s="25"/>
      <c r="N4" s="24">
        <f>MODE(B4:J5)</f>
        <v>4</v>
      </c>
    </row>
    <row r="5" spans="2:10" s="24" customFormat="1" ht="15" customHeight="1">
      <c r="B5" s="23">
        <v>3</v>
      </c>
      <c r="C5" s="23">
        <v>6</v>
      </c>
      <c r="D5" s="23">
        <v>6</v>
      </c>
      <c r="E5" s="23">
        <v>7</v>
      </c>
      <c r="F5" s="23">
        <v>5</v>
      </c>
      <c r="G5" s="23">
        <v>4</v>
      </c>
      <c r="H5" s="23">
        <v>4</v>
      </c>
      <c r="I5" s="23">
        <v>2</v>
      </c>
      <c r="J5" s="23">
        <v>1</v>
      </c>
    </row>
    <row r="8" spans="2:14" s="24" customFormat="1" ht="15" customHeight="1"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L8" s="25"/>
      <c r="N8" s="24">
        <f>MODE(B8:J9)</f>
        <v>2</v>
      </c>
    </row>
    <row r="9" spans="2:10" s="24" customFormat="1" ht="15" customHeight="1">
      <c r="B9" s="23">
        <v>2</v>
      </c>
      <c r="C9" s="23">
        <v>2</v>
      </c>
      <c r="D9" s="23">
        <v>2</v>
      </c>
      <c r="E9" s="23">
        <v>3</v>
      </c>
      <c r="F9" s="23">
        <v>3</v>
      </c>
      <c r="G9" s="23">
        <v>4</v>
      </c>
      <c r="H9" s="23">
        <v>4</v>
      </c>
      <c r="I9" s="23">
        <v>5</v>
      </c>
      <c r="J9" s="23">
        <v>5</v>
      </c>
    </row>
    <row r="12" spans="2:14" s="24" customFormat="1" ht="15" customHeight="1">
      <c r="B12" s="23">
        <v>6</v>
      </c>
      <c r="C12" s="23">
        <v>6</v>
      </c>
      <c r="D12" s="23">
        <v>3</v>
      </c>
      <c r="E12" s="23">
        <v>3</v>
      </c>
      <c r="F12" s="23">
        <v>6</v>
      </c>
      <c r="G12" s="23">
        <v>3</v>
      </c>
      <c r="H12" s="23">
        <v>5</v>
      </c>
      <c r="I12" s="23">
        <v>5</v>
      </c>
      <c r="J12" s="23">
        <v>4</v>
      </c>
      <c r="L12" s="25"/>
      <c r="N12" s="24">
        <f>MODE(B12:J13)</f>
        <v>6</v>
      </c>
    </row>
    <row r="13" spans="2:10" s="24" customFormat="1" ht="15" customHeight="1">
      <c r="B13" s="23">
        <v>7</v>
      </c>
      <c r="C13" s="23">
        <v>6</v>
      </c>
      <c r="D13" s="23">
        <v>6</v>
      </c>
      <c r="E13" s="23">
        <v>6</v>
      </c>
      <c r="F13" s="23">
        <v>2</v>
      </c>
      <c r="G13" s="23">
        <v>3</v>
      </c>
      <c r="H13" s="23">
        <v>3</v>
      </c>
      <c r="I13" s="23">
        <v>6</v>
      </c>
      <c r="J13" s="23">
        <v>6</v>
      </c>
    </row>
    <row r="16" spans="2:14" s="24" customFormat="1" ht="15" customHeight="1">
      <c r="B16" s="23">
        <v>7</v>
      </c>
      <c r="C16" s="23">
        <v>5</v>
      </c>
      <c r="D16" s="23">
        <v>3</v>
      </c>
      <c r="E16" s="23">
        <v>2</v>
      </c>
      <c r="F16" s="23">
        <v>5</v>
      </c>
      <c r="G16" s="23">
        <v>6</v>
      </c>
      <c r="H16" s="23">
        <v>7</v>
      </c>
      <c r="I16" s="23">
        <v>8</v>
      </c>
      <c r="J16" s="23">
        <v>6</v>
      </c>
      <c r="L16" s="25"/>
      <c r="N16" s="24">
        <f>MODE(B16:J17)</f>
        <v>5</v>
      </c>
    </row>
    <row r="17" spans="2:10" s="24" customFormat="1" ht="15" customHeight="1">
      <c r="B17" s="23">
        <v>5</v>
      </c>
      <c r="C17" s="23">
        <v>4</v>
      </c>
      <c r="D17" s="23">
        <v>2</v>
      </c>
      <c r="E17" s="23">
        <v>5</v>
      </c>
      <c r="F17" s="23">
        <v>5</v>
      </c>
      <c r="G17" s="23">
        <v>2</v>
      </c>
      <c r="H17" s="23">
        <v>3</v>
      </c>
      <c r="I17" s="23">
        <v>4</v>
      </c>
      <c r="J17" s="23">
        <v>5</v>
      </c>
    </row>
    <row r="20" spans="2:14" s="24" customFormat="1" ht="15" customHeight="1">
      <c r="B20" s="23">
        <v>12</v>
      </c>
      <c r="C20" s="23">
        <v>14</v>
      </c>
      <c r="D20" s="23">
        <v>5</v>
      </c>
      <c r="E20" s="23">
        <v>15</v>
      </c>
      <c r="F20" s="23">
        <v>14</v>
      </c>
      <c r="G20" s="23">
        <v>15</v>
      </c>
      <c r="H20" s="23">
        <v>15</v>
      </c>
      <c r="I20" s="23">
        <v>14</v>
      </c>
      <c r="J20" s="23">
        <v>13</v>
      </c>
      <c r="L20" s="25"/>
      <c r="N20" s="24">
        <f>MODE(B20:J21)</f>
        <v>14</v>
      </c>
    </row>
    <row r="21" spans="2:10" s="24" customFormat="1" ht="15" customHeight="1">
      <c r="B21" s="23">
        <v>14</v>
      </c>
      <c r="C21" s="23">
        <v>10</v>
      </c>
      <c r="D21" s="23">
        <v>19</v>
      </c>
      <c r="E21" s="23">
        <v>18</v>
      </c>
      <c r="F21" s="23">
        <v>17</v>
      </c>
      <c r="G21" s="23">
        <v>14</v>
      </c>
      <c r="H21" s="23">
        <v>14</v>
      </c>
      <c r="I21" s="23">
        <v>15</v>
      </c>
      <c r="J21" s="23">
        <v>13</v>
      </c>
    </row>
  </sheetData>
  <sheetProtection password="AC5B" sheet="1" objects="1" scenarios="1" selectLockedCells="1"/>
  <conditionalFormatting sqref="L4 L8 L12 L16 L20">
    <cfRule type="cellIs" priority="1" dxfId="2" operator="equal" stopIfTrue="1">
      <formula>N4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2:N48"/>
  <sheetViews>
    <sheetView showGridLines="0" showRowColHeaders="0" showOutlineSymbols="0" workbookViewId="0" topLeftCell="A1">
      <selection activeCell="L26" sqref="L26"/>
    </sheetView>
  </sheetViews>
  <sheetFormatPr defaultColWidth="9.140625" defaultRowHeight="12.75"/>
  <cols>
    <col min="2" max="2" width="3.57421875" style="0" customWidth="1"/>
    <col min="4" max="4" width="2.8515625" style="0" customWidth="1"/>
    <col min="6" max="6" width="4.28125" style="0" customWidth="1"/>
    <col min="7" max="7" width="10.57421875" style="0" customWidth="1"/>
    <col min="8" max="8" width="3.57421875" style="0" customWidth="1"/>
    <col min="11" max="11" width="3.57421875" style="0" customWidth="1"/>
    <col min="14" max="14" width="0" style="0" hidden="1" customWidth="1"/>
  </cols>
  <sheetData>
    <row r="1" ht="13.5" thickBot="1"/>
    <row r="2" spans="6:11" ht="12.75">
      <c r="F2" s="8"/>
      <c r="G2" s="9"/>
      <c r="H2" s="9"/>
      <c r="I2" s="9"/>
      <c r="J2" s="9"/>
      <c r="K2" s="10"/>
    </row>
    <row r="3" spans="6:11" ht="38.25">
      <c r="F3" s="11"/>
      <c r="G3" s="12"/>
      <c r="H3" s="12"/>
      <c r="I3" s="17" t="s">
        <v>33</v>
      </c>
      <c r="J3" s="17" t="s">
        <v>34</v>
      </c>
      <c r="K3" s="13"/>
    </row>
    <row r="4" spans="6:11" ht="12.75">
      <c r="F4" s="11"/>
      <c r="G4" s="12"/>
      <c r="H4" s="12"/>
      <c r="I4" s="17"/>
      <c r="J4" s="17"/>
      <c r="K4" s="13"/>
    </row>
    <row r="5" spans="6:11" ht="12.75">
      <c r="F5" s="11"/>
      <c r="G5" s="12" t="s">
        <v>26</v>
      </c>
      <c r="H5" s="12" t="s">
        <v>35</v>
      </c>
      <c r="I5" s="20">
        <v>12</v>
      </c>
      <c r="J5" s="20">
        <v>18</v>
      </c>
      <c r="K5" s="13"/>
    </row>
    <row r="6" spans="6:11" ht="12.75">
      <c r="F6" s="11"/>
      <c r="G6" s="12" t="s">
        <v>17</v>
      </c>
      <c r="H6" s="12" t="s">
        <v>36</v>
      </c>
      <c r="I6" s="20">
        <v>11</v>
      </c>
      <c r="J6" s="20">
        <v>16</v>
      </c>
      <c r="K6" s="13"/>
    </row>
    <row r="7" spans="6:11" ht="12.75">
      <c r="F7" s="11"/>
      <c r="G7" s="12" t="s">
        <v>20</v>
      </c>
      <c r="H7" s="12" t="s">
        <v>35</v>
      </c>
      <c r="I7" s="20">
        <v>13</v>
      </c>
      <c r="J7" s="20">
        <v>18</v>
      </c>
      <c r="K7" s="13"/>
    </row>
    <row r="8" spans="6:11" ht="12.75">
      <c r="F8" s="11"/>
      <c r="G8" s="12" t="s">
        <v>28</v>
      </c>
      <c r="H8" s="18" t="s">
        <v>36</v>
      </c>
      <c r="I8" s="21">
        <v>11</v>
      </c>
      <c r="J8" s="21">
        <v>18</v>
      </c>
      <c r="K8" s="13"/>
    </row>
    <row r="9" spans="6:11" ht="12.75">
      <c r="F9" s="11"/>
      <c r="G9" s="12" t="s">
        <v>18</v>
      </c>
      <c r="H9" s="18" t="s">
        <v>35</v>
      </c>
      <c r="I9" s="21">
        <v>14</v>
      </c>
      <c r="J9" s="21">
        <v>18</v>
      </c>
      <c r="K9" s="13"/>
    </row>
    <row r="10" spans="6:11" ht="12.75">
      <c r="F10" s="11"/>
      <c r="G10" s="12" t="s">
        <v>32</v>
      </c>
      <c r="H10" s="18" t="s">
        <v>36</v>
      </c>
      <c r="I10" s="21">
        <v>16</v>
      </c>
      <c r="J10" s="21">
        <v>20</v>
      </c>
      <c r="K10" s="13"/>
    </row>
    <row r="11" spans="6:11" ht="12.75">
      <c r="F11" s="11"/>
      <c r="G11" s="12" t="s">
        <v>16</v>
      </c>
      <c r="H11" s="18" t="s">
        <v>36</v>
      </c>
      <c r="I11" s="21">
        <v>15</v>
      </c>
      <c r="J11" s="21">
        <v>16</v>
      </c>
      <c r="K11" s="13"/>
    </row>
    <row r="12" spans="6:11" ht="12.75">
      <c r="F12" s="11"/>
      <c r="G12" s="12" t="s">
        <v>25</v>
      </c>
      <c r="H12" s="18" t="s">
        <v>35</v>
      </c>
      <c r="I12" s="21">
        <v>19</v>
      </c>
      <c r="J12" s="21">
        <v>15</v>
      </c>
      <c r="K12" s="13"/>
    </row>
    <row r="13" spans="6:11" ht="12.75">
      <c r="F13" s="11"/>
      <c r="G13" s="12" t="s">
        <v>15</v>
      </c>
      <c r="H13" s="18" t="s">
        <v>35</v>
      </c>
      <c r="I13" s="21">
        <v>13</v>
      </c>
      <c r="J13" s="21">
        <v>15</v>
      </c>
      <c r="K13" s="13"/>
    </row>
    <row r="14" spans="6:11" ht="12.75">
      <c r="F14" s="11"/>
      <c r="G14" s="12" t="s">
        <v>30</v>
      </c>
      <c r="H14" s="18" t="s">
        <v>36</v>
      </c>
      <c r="I14" s="21">
        <v>11</v>
      </c>
      <c r="J14" s="21">
        <v>20</v>
      </c>
      <c r="K14" s="13"/>
    </row>
    <row r="15" spans="6:11" ht="12.75">
      <c r="F15" s="11"/>
      <c r="G15" s="12" t="s">
        <v>19</v>
      </c>
      <c r="H15" s="18" t="s">
        <v>36</v>
      </c>
      <c r="I15" s="21">
        <v>12</v>
      </c>
      <c r="J15" s="21">
        <v>16</v>
      </c>
      <c r="K15" s="13"/>
    </row>
    <row r="16" spans="6:11" ht="12.75">
      <c r="F16" s="11"/>
      <c r="G16" s="12" t="s">
        <v>27</v>
      </c>
      <c r="H16" s="18" t="s">
        <v>36</v>
      </c>
      <c r="I16" s="21">
        <v>14</v>
      </c>
      <c r="J16" s="21">
        <v>19</v>
      </c>
      <c r="K16" s="13"/>
    </row>
    <row r="17" spans="6:11" ht="12.75">
      <c r="F17" s="11"/>
      <c r="G17" s="12" t="s">
        <v>31</v>
      </c>
      <c r="H17" s="18" t="s">
        <v>36</v>
      </c>
      <c r="I17" s="21">
        <v>19</v>
      </c>
      <c r="J17" s="21">
        <v>11</v>
      </c>
      <c r="K17" s="13"/>
    </row>
    <row r="18" spans="6:11" ht="12.75">
      <c r="F18" s="11"/>
      <c r="G18" s="12" t="s">
        <v>23</v>
      </c>
      <c r="H18" s="18" t="s">
        <v>35</v>
      </c>
      <c r="I18" s="21">
        <v>20</v>
      </c>
      <c r="J18" s="21">
        <v>16</v>
      </c>
      <c r="K18" s="13"/>
    </row>
    <row r="19" spans="6:11" ht="12.75">
      <c r="F19" s="11"/>
      <c r="G19" s="12" t="s">
        <v>29</v>
      </c>
      <c r="H19" s="18" t="s">
        <v>36</v>
      </c>
      <c r="I19" s="21">
        <v>17</v>
      </c>
      <c r="J19" s="21">
        <v>17</v>
      </c>
      <c r="K19" s="13"/>
    </row>
    <row r="20" spans="6:11" ht="12.75">
      <c r="F20" s="11"/>
      <c r="G20" s="12" t="s">
        <v>24</v>
      </c>
      <c r="H20" s="18" t="s">
        <v>35</v>
      </c>
      <c r="I20" s="21">
        <v>13</v>
      </c>
      <c r="J20" s="21">
        <v>18</v>
      </c>
      <c r="K20" s="13"/>
    </row>
    <row r="21" spans="6:11" ht="12.75">
      <c r="F21" s="11"/>
      <c r="G21" s="12" t="s">
        <v>22</v>
      </c>
      <c r="H21" s="18" t="s">
        <v>35</v>
      </c>
      <c r="I21" s="21">
        <v>15</v>
      </c>
      <c r="J21" s="21">
        <v>10</v>
      </c>
      <c r="K21" s="13"/>
    </row>
    <row r="22" spans="6:11" ht="12.75">
      <c r="F22" s="11"/>
      <c r="G22" s="12" t="s">
        <v>21</v>
      </c>
      <c r="H22" s="18" t="s">
        <v>35</v>
      </c>
      <c r="I22" s="21">
        <v>16</v>
      </c>
      <c r="J22" s="21">
        <v>16</v>
      </c>
      <c r="K22" s="13"/>
    </row>
    <row r="23" spans="6:11" ht="13.5" thickBot="1">
      <c r="F23" s="14"/>
      <c r="G23" s="15"/>
      <c r="H23" s="15"/>
      <c r="I23" s="15"/>
      <c r="J23" s="15"/>
      <c r="K23" s="16"/>
    </row>
    <row r="26" spans="3:14" ht="12.75">
      <c r="C26">
        <v>1</v>
      </c>
      <c r="E26" t="s">
        <v>37</v>
      </c>
      <c r="L26" s="19"/>
      <c r="N26">
        <v>13</v>
      </c>
    </row>
    <row r="28" spans="3:14" ht="12.75">
      <c r="C28">
        <v>2</v>
      </c>
      <c r="E28" t="s">
        <v>38</v>
      </c>
      <c r="L28" s="19"/>
      <c r="N28">
        <v>13</v>
      </c>
    </row>
    <row r="30" spans="3:14" ht="12.75">
      <c r="C30">
        <v>3</v>
      </c>
      <c r="E30" t="s">
        <v>39</v>
      </c>
      <c r="L30" s="19"/>
      <c r="N30">
        <v>11</v>
      </c>
    </row>
    <row r="32" spans="3:14" ht="12.75">
      <c r="C32">
        <v>4</v>
      </c>
      <c r="E32" t="s">
        <v>40</v>
      </c>
      <c r="L32" s="19"/>
      <c r="N32">
        <v>16</v>
      </c>
    </row>
    <row r="34" spans="3:14" ht="12.75">
      <c r="C34">
        <v>5</v>
      </c>
      <c r="E34" t="s">
        <v>41</v>
      </c>
      <c r="L34" s="19"/>
      <c r="N34">
        <v>18</v>
      </c>
    </row>
    <row r="36" spans="3:14" ht="12.75">
      <c r="C36">
        <v>6</v>
      </c>
      <c r="E36" t="s">
        <v>42</v>
      </c>
      <c r="L36" s="19"/>
      <c r="N36">
        <v>16</v>
      </c>
    </row>
    <row r="38" spans="3:14" ht="12.75">
      <c r="C38">
        <v>7</v>
      </c>
      <c r="E38" t="s">
        <v>43</v>
      </c>
      <c r="L38" s="19"/>
      <c r="N38">
        <v>9</v>
      </c>
    </row>
    <row r="40" spans="3:14" ht="12.75">
      <c r="C40">
        <v>8</v>
      </c>
      <c r="E40" t="s">
        <v>44</v>
      </c>
      <c r="L40" s="19"/>
      <c r="N40">
        <v>9</v>
      </c>
    </row>
    <row r="42" spans="3:14" ht="12.75">
      <c r="C42">
        <v>9</v>
      </c>
      <c r="E42" t="s">
        <v>45</v>
      </c>
      <c r="L42" s="19"/>
      <c r="N42">
        <v>135</v>
      </c>
    </row>
    <row r="44" spans="3:14" ht="12.75">
      <c r="C44">
        <v>10</v>
      </c>
      <c r="E44" t="s">
        <v>46</v>
      </c>
      <c r="L44" s="19"/>
      <c r="N44">
        <v>153</v>
      </c>
    </row>
    <row r="46" spans="3:14" ht="12.75">
      <c r="C46">
        <v>11</v>
      </c>
      <c r="E46" t="s">
        <v>47</v>
      </c>
      <c r="L46" s="19"/>
      <c r="N46">
        <v>15</v>
      </c>
    </row>
    <row r="48" spans="3:14" ht="12.75">
      <c r="C48">
        <v>12</v>
      </c>
      <c r="E48" t="s">
        <v>48</v>
      </c>
      <c r="L48" s="19"/>
      <c r="N48">
        <v>17</v>
      </c>
    </row>
  </sheetData>
  <sheetProtection password="AC5B" sheet="1" objects="1" scenarios="1" selectLockedCells="1"/>
  <conditionalFormatting sqref="L26 L28 L30 L32 L34 L36 L38 L40 L42 L44 L46 L48">
    <cfRule type="cellIs" priority="1" dxfId="2" operator="equal" stopIfTrue="1">
      <formula>N26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 Education Ltd; CTAD</dc:creator>
  <cp:keywords/>
  <dc:description/>
  <cp:lastModifiedBy>Simon</cp:lastModifiedBy>
  <dcterms:created xsi:type="dcterms:W3CDTF">2007-03-22T07:27:32Z</dcterms:created>
  <dcterms:modified xsi:type="dcterms:W3CDTF">2007-04-14T09:17:20Z</dcterms:modified>
  <cp:category/>
  <cp:version/>
  <cp:contentType/>
  <cp:contentStatus/>
</cp:coreProperties>
</file>